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1570" windowHeight="8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4" i="1"/>
  <c r="D33" i="1"/>
  <c r="F59" i="1"/>
  <c r="F60" i="1"/>
  <c r="F61" i="1"/>
  <c r="F58" i="1"/>
  <c r="E59" i="1"/>
  <c r="E60" i="1"/>
  <c r="E61" i="1"/>
  <c r="E58" i="1"/>
  <c r="D58" i="1"/>
  <c r="D59" i="1"/>
  <c r="D60" i="1"/>
  <c r="D61" i="1"/>
  <c r="G35" i="1"/>
  <c r="F35" i="1"/>
  <c r="E35" i="1"/>
  <c r="G32" i="1"/>
  <c r="G33" i="1"/>
  <c r="G34" i="1"/>
  <c r="G31" i="1"/>
  <c r="D35" i="1"/>
  <c r="F34" i="1"/>
  <c r="F33" i="1"/>
  <c r="F32" i="1"/>
  <c r="F31" i="1"/>
  <c r="E34" i="1"/>
  <c r="E33" i="1"/>
  <c r="E32" i="1"/>
  <c r="D32" i="1"/>
  <c r="D31" i="1"/>
  <c r="E26" i="1"/>
  <c r="F26" i="1"/>
  <c r="D26" i="1"/>
  <c r="E25" i="1"/>
  <c r="F25" i="1"/>
  <c r="D25" i="1"/>
</calcChain>
</file>

<file path=xl/sharedStrings.xml><?xml version="1.0" encoding="utf-8"?>
<sst xmlns="http://schemas.openxmlformats.org/spreadsheetml/2006/main" count="33" uniqueCount="17">
  <si>
    <t>Year</t>
  </si>
  <si>
    <t>Quarter</t>
  </si>
  <si>
    <t>Sales</t>
  </si>
  <si>
    <t>t</t>
  </si>
  <si>
    <t>Total</t>
  </si>
  <si>
    <t>Average</t>
  </si>
  <si>
    <t>S.I.</t>
  </si>
  <si>
    <t>Deseasonalized Sales</t>
  </si>
  <si>
    <t>Seasonal Index</t>
  </si>
  <si>
    <t>Rebuilding the original table</t>
  </si>
  <si>
    <t>Overall S.I.</t>
  </si>
  <si>
    <t>Calclate the Overall S.I.</t>
  </si>
  <si>
    <t>Rebuilding the S.I. table</t>
  </si>
  <si>
    <t>Calculate the Deseasonalized Sales</t>
  </si>
  <si>
    <t>Rebuilding the Deseasonalized Sales table and ploting the trendling</t>
  </si>
  <si>
    <t>Reference:  Forecasting Methods made simple - Seasonal Indices https://www.youtube.com/watch?v=nXweMiI7Q8Q</t>
  </si>
  <si>
    <t>Reference:  How to Add a Trendline in Excel  https://www.youtube.com/watch?v=svFSKnmAlKQ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</si>
</sst>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20"/>
      <color rgb="FF3F3F7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4" fillId="5" borderId="2" applyNumberFormat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6" borderId="0" xfId="0" applyFill="1"/>
    <xf numFmtId="0" fontId="4" fillId="5" borderId="2" xfId="4" applyAlignment="1"/>
    <xf numFmtId="0" fontId="4" fillId="5" borderId="2" xfId="4"/>
    <xf numFmtId="0" fontId="5" fillId="5" borderId="2" xfId="5" applyFill="1" applyBorder="1" applyAlignment="1"/>
    <xf numFmtId="0" fontId="5" fillId="5" borderId="3" xfId="5" applyFill="1" applyBorder="1" applyAlignment="1"/>
    <xf numFmtId="0" fontId="4" fillId="5" borderId="2" xfId="4" applyAlignment="1">
      <alignment horizontal="right"/>
    </xf>
    <xf numFmtId="0" fontId="1" fillId="2" borderId="0" xfId="1" applyAlignment="1">
      <alignment horizontal="center"/>
    </xf>
    <xf numFmtId="0" fontId="6" fillId="4" borderId="1" xfId="3" applyFont="1" applyAlignment="1">
      <alignment horizontal="center"/>
    </xf>
    <xf numFmtId="0" fontId="2" fillId="3" borderId="0" xfId="2" applyAlignment="1">
      <alignment horizontal="center"/>
    </xf>
    <xf numFmtId="0" fontId="4" fillId="6" borderId="2" xfId="4" applyFill="1" applyAlignment="1">
      <alignment horizontal="center"/>
    </xf>
    <xf numFmtId="0" fontId="4" fillId="6" borderId="2" xfId="4" applyFill="1" applyAlignment="1">
      <alignment horizontal="center" vertical="center"/>
    </xf>
  </cellXfs>
  <cellStyles count="6">
    <cellStyle name="Bad" xfId="2" builtinId="27"/>
    <cellStyle name="Explanatory Text" xfId="5" builtinId="53"/>
    <cellStyle name="Good" xfId="1" builtinId="26"/>
    <cellStyle name="Input" xfId="3" builtinId="20"/>
    <cellStyle name="Normal" xfId="0" builtinId="0"/>
    <cellStyle name="Output" xfId="4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 vs Sales</a:t>
            </a:r>
          </a:p>
        </c:rich>
      </c:tx>
      <c:layout>
        <c:manualLayout>
          <c:xMode val="edge"/>
          <c:yMode val="edge"/>
          <c:x val="0.3644304461942257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Sales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Sheet1!$B$3:$B$14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numCache>
            </c:numRef>
          </c:cat>
          <c:val>
            <c:numRef>
              <c:f>Sheet1!$C$3:$C$14</c:f>
              <c:numCache>
                <c:formatCode>General</c:formatCode>
                <c:ptCount val="12"/>
                <c:pt idx="0">
                  <c:v>72</c:v>
                </c:pt>
                <c:pt idx="1">
                  <c:v>64</c:v>
                </c:pt>
                <c:pt idx="2">
                  <c:v>63</c:v>
                </c:pt>
                <c:pt idx="3">
                  <c:v>75</c:v>
                </c:pt>
                <c:pt idx="4">
                  <c:v>75</c:v>
                </c:pt>
                <c:pt idx="5">
                  <c:v>66</c:v>
                </c:pt>
                <c:pt idx="6">
                  <c:v>64</c:v>
                </c:pt>
                <c:pt idx="7">
                  <c:v>89</c:v>
                </c:pt>
                <c:pt idx="8">
                  <c:v>76</c:v>
                </c:pt>
                <c:pt idx="9">
                  <c:v>68</c:v>
                </c:pt>
                <c:pt idx="10">
                  <c:v>67</c:v>
                </c:pt>
                <c:pt idx="11">
                  <c:v>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026992"/>
        <c:axId val="20531092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Sheet1!$B$3:$B$14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1</c:v>
                      </c:pt>
                      <c:pt idx="5">
                        <c:v>2</c:v>
                      </c:pt>
                      <c:pt idx="6">
                        <c:v>3</c:v>
                      </c:pt>
                      <c:pt idx="7">
                        <c:v>4</c:v>
                      </c:pt>
                      <c:pt idx="8">
                        <c:v>1</c:v>
                      </c:pt>
                      <c:pt idx="9">
                        <c:v>2</c:v>
                      </c:pt>
                      <c:pt idx="10">
                        <c:v>3</c:v>
                      </c:pt>
                      <c:pt idx="11">
                        <c:v>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Sheet1!$B$3:$B$14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1</c:v>
                      </c:pt>
                      <c:pt idx="5">
                        <c:v>2</c:v>
                      </c:pt>
                      <c:pt idx="6">
                        <c:v>3</c:v>
                      </c:pt>
                      <c:pt idx="7">
                        <c:v>4</c:v>
                      </c:pt>
                      <c:pt idx="8">
                        <c:v>1</c:v>
                      </c:pt>
                      <c:pt idx="9">
                        <c:v>2</c:v>
                      </c:pt>
                      <c:pt idx="10">
                        <c:v>3</c:v>
                      </c:pt>
                      <c:pt idx="11">
                        <c:v>4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4102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10920"/>
        <c:crosses val="autoZero"/>
        <c:auto val="1"/>
        <c:lblAlgn val="ctr"/>
        <c:lblOffset val="100"/>
        <c:noMultiLvlLbl val="0"/>
      </c:catAx>
      <c:valAx>
        <c:axId val="205310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02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 vs S.I.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S.I.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Sheet1!$B$40:$B$51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numCache>
            </c:numRef>
          </c:cat>
          <c:val>
            <c:numRef>
              <c:f>Sheet1!$C$40:$C$51</c:f>
              <c:numCache>
                <c:formatCode>General</c:formatCode>
                <c:ptCount val="12"/>
                <c:pt idx="0">
                  <c:v>1.051094890510949</c:v>
                </c:pt>
                <c:pt idx="1">
                  <c:v>0.93430656934306566</c:v>
                </c:pt>
                <c:pt idx="2">
                  <c:v>0.91970802919708028</c:v>
                </c:pt>
                <c:pt idx="3">
                  <c:v>1.0948905109489051</c:v>
                </c:pt>
                <c:pt idx="4">
                  <c:v>1.0204081632653061</c:v>
                </c:pt>
                <c:pt idx="5">
                  <c:v>0.89795918367346939</c:v>
                </c:pt>
                <c:pt idx="6">
                  <c:v>0.87074829931972786</c:v>
                </c:pt>
                <c:pt idx="7">
                  <c:v>1.2108843537414966</c:v>
                </c:pt>
                <c:pt idx="8">
                  <c:v>0.99022801302931596</c:v>
                </c:pt>
                <c:pt idx="9">
                  <c:v>0.88599348534201949</c:v>
                </c:pt>
                <c:pt idx="10">
                  <c:v>0.87296416938110755</c:v>
                </c:pt>
                <c:pt idx="11">
                  <c:v>1.2508143322475569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83472"/>
        <c:axId val="206283864"/>
      </c:lineChart>
      <c:catAx>
        <c:axId val="20628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83864"/>
        <c:crosses val="autoZero"/>
        <c:auto val="1"/>
        <c:lblAlgn val="ctr"/>
        <c:lblOffset val="100"/>
        <c:noMultiLvlLbl val="0"/>
      </c:catAx>
      <c:valAx>
        <c:axId val="206283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8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 vs deseasonalized Sales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38100" cap="rnd">
                <a:solidFill>
                  <a:srgbClr val="FF0000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0438538932633421E-2"/>
                  <c:y val="0.106621463983668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val>
            <c:numRef>
              <c:f>Sheet1!$C$67:$C$78</c:f>
              <c:numCache>
                <c:formatCode>General</c:formatCode>
                <c:ptCount val="12"/>
                <c:pt idx="0">
                  <c:v>70.548325534470138</c:v>
                </c:pt>
                <c:pt idx="1">
                  <c:v>70.633439699423562</c:v>
                </c:pt>
                <c:pt idx="2">
                  <c:v>70.961382233547724</c:v>
                </c:pt>
                <c:pt idx="3">
                  <c:v>63.262858750657372</c:v>
                </c:pt>
                <c:pt idx="4">
                  <c:v>73.487839098406397</c:v>
                </c:pt>
                <c:pt idx="5">
                  <c:v>72.840734690030558</c:v>
                </c:pt>
                <c:pt idx="6">
                  <c:v>72.087753380111977</c:v>
                </c:pt>
                <c:pt idx="7">
                  <c:v>75.071925717446746</c:v>
                </c:pt>
                <c:pt idx="8">
                  <c:v>74.467676953051821</c:v>
                </c:pt>
                <c:pt idx="9">
                  <c:v>75.048029680637541</c:v>
                </c:pt>
                <c:pt idx="10">
                  <c:v>75.466866819804721</c:v>
                </c:pt>
                <c:pt idx="11">
                  <c:v>80.976459200841433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105480"/>
        <c:axId val="241105872"/>
      </c:lineChart>
      <c:catAx>
        <c:axId val="2411054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105872"/>
        <c:crosses val="autoZero"/>
        <c:auto val="1"/>
        <c:lblAlgn val="ctr"/>
        <c:lblOffset val="100"/>
        <c:noMultiLvlLbl val="0"/>
      </c:catAx>
      <c:valAx>
        <c:axId val="24110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105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309562</xdr:colOff>
      <xdr:row>1</xdr:row>
      <xdr:rowOff>14287</xdr:rowOff>
    </xdr:from>
    <xdr:to>
      <xdr:col>16</xdr:col>
      <xdr:colOff>4762</xdr:colOff>
      <xdr:row>15</xdr:row>
      <xdr:rowOff>90487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80962</xdr:colOff>
      <xdr:row>38</xdr:row>
      <xdr:rowOff>14287</xdr:rowOff>
    </xdr:from>
    <xdr:to>
      <xdr:col>15</xdr:col>
      <xdr:colOff>385762</xdr:colOff>
      <xdr:row>52</xdr:row>
      <xdr:rowOff>90487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300037</xdr:colOff>
      <xdr:row>65</xdr:row>
      <xdr:rowOff>4762</xdr:rowOff>
    </xdr:from>
    <xdr:to>
      <xdr:col>15</xdr:col>
      <xdr:colOff>604837</xdr:colOff>
      <xdr:row>79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123825</xdr:colOff>
      <xdr:row>18</xdr:row>
      <xdr:rowOff>28575</xdr:rowOff>
    </xdr:from>
    <xdr:to>
      <xdr:col>16</xdr:col>
      <xdr:colOff>190396</xdr:colOff>
      <xdr:row>32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10225" y="3600450"/>
          <a:ext cx="4333771" cy="2676525"/>
        </a:xfrm>
        <a:prstGeom prst="rect">
          <a:avLst/>
        </a:prstGeom>
      </xdr:spPr>
    </xdr:pic>
    <xdr:clientData/>
  </xdr:twoCellAnchor>
  <xdr:twoCellAnchor editAs="oneCell">
    <xdr:from>
      <xdr:col>11</xdr:col>
      <xdr:colOff>1590</xdr:colOff>
      <xdr:row>55</xdr:row>
      <xdr:rowOff>28575</xdr:rowOff>
    </xdr:from>
    <xdr:to>
      <xdr:col>16</xdr:col>
      <xdr:colOff>75886</xdr:colOff>
      <xdr:row>62</xdr:row>
      <xdr:rowOff>114300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707190" y="10648950"/>
          <a:ext cx="3122296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topLeftCell="A52" workbookViewId="0">
      <selection activeCell="R48" sqref="R48"/>
    </sheetView>
  </sheetViews>
  <sheetFormatPr defaultRowHeight="15" x14ac:dyDescent="0.25"/>
  <sheetData>
    <row r="1" spans="1:16" ht="26.25" x14ac:dyDescent="0.4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16" x14ac:dyDescent="0.25">
      <c r="A3">
        <v>2003</v>
      </c>
      <c r="B3">
        <v>1</v>
      </c>
      <c r="C3">
        <v>72</v>
      </c>
      <c r="D3">
        <v>1</v>
      </c>
    </row>
    <row r="4" spans="1:16" x14ac:dyDescent="0.25">
      <c r="B4">
        <v>2</v>
      </c>
      <c r="C4">
        <v>64</v>
      </c>
      <c r="D4">
        <v>2</v>
      </c>
    </row>
    <row r="5" spans="1:16" x14ac:dyDescent="0.25">
      <c r="B5">
        <v>3</v>
      </c>
      <c r="C5">
        <v>63</v>
      </c>
      <c r="D5">
        <v>3</v>
      </c>
    </row>
    <row r="6" spans="1:16" x14ac:dyDescent="0.25">
      <c r="B6">
        <v>4</v>
      </c>
      <c r="C6">
        <v>75</v>
      </c>
      <c r="D6">
        <v>4</v>
      </c>
    </row>
    <row r="7" spans="1:16" x14ac:dyDescent="0.25">
      <c r="A7">
        <v>2004</v>
      </c>
      <c r="B7">
        <v>1</v>
      </c>
      <c r="C7">
        <v>75</v>
      </c>
      <c r="D7">
        <v>5</v>
      </c>
    </row>
    <row r="8" spans="1:16" x14ac:dyDescent="0.25">
      <c r="B8">
        <v>2</v>
      </c>
      <c r="C8">
        <v>66</v>
      </c>
      <c r="D8">
        <v>6</v>
      </c>
    </row>
    <row r="9" spans="1:16" x14ac:dyDescent="0.25">
      <c r="B9">
        <v>3</v>
      </c>
      <c r="C9">
        <v>64</v>
      </c>
      <c r="D9">
        <v>7</v>
      </c>
    </row>
    <row r="10" spans="1:16" x14ac:dyDescent="0.25">
      <c r="B10">
        <v>4</v>
      </c>
      <c r="C10">
        <v>89</v>
      </c>
      <c r="D10">
        <v>8</v>
      </c>
    </row>
    <row r="11" spans="1:16" x14ac:dyDescent="0.25">
      <c r="A11">
        <v>2005</v>
      </c>
      <c r="B11">
        <v>1</v>
      </c>
      <c r="C11">
        <v>76</v>
      </c>
      <c r="D11">
        <v>9</v>
      </c>
    </row>
    <row r="12" spans="1:16" x14ac:dyDescent="0.25">
      <c r="B12">
        <v>2</v>
      </c>
      <c r="C12">
        <v>68</v>
      </c>
      <c r="D12">
        <v>10</v>
      </c>
    </row>
    <row r="13" spans="1:16" x14ac:dyDescent="0.25">
      <c r="B13">
        <v>3</v>
      </c>
      <c r="C13">
        <v>67</v>
      </c>
      <c r="D13">
        <v>11</v>
      </c>
    </row>
    <row r="14" spans="1:16" x14ac:dyDescent="0.25">
      <c r="B14">
        <v>4</v>
      </c>
      <c r="C14">
        <v>96</v>
      </c>
      <c r="D14">
        <v>12</v>
      </c>
    </row>
    <row r="18" spans="1:16" x14ac:dyDescent="0.25">
      <c r="A18" s="9" t="s">
        <v>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x14ac:dyDescent="0.25">
      <c r="D19" s="10" t="s">
        <v>0</v>
      </c>
      <c r="E19" s="10"/>
      <c r="F19" s="10"/>
    </row>
    <row r="20" spans="1:16" x14ac:dyDescent="0.25">
      <c r="D20" s="3">
        <v>2003</v>
      </c>
      <c r="E20" s="3">
        <v>2004</v>
      </c>
      <c r="F20" s="3">
        <v>2005</v>
      </c>
    </row>
    <row r="21" spans="1:16" x14ac:dyDescent="0.25">
      <c r="B21" s="11" t="s">
        <v>1</v>
      </c>
      <c r="C21" s="2">
        <v>1</v>
      </c>
      <c r="D21" s="4">
        <v>72</v>
      </c>
      <c r="E21" s="4">
        <v>75</v>
      </c>
      <c r="F21" s="4">
        <v>76</v>
      </c>
    </row>
    <row r="22" spans="1:16" x14ac:dyDescent="0.25">
      <c r="B22" s="11"/>
      <c r="C22" s="2">
        <v>2</v>
      </c>
      <c r="D22" s="4">
        <v>64</v>
      </c>
      <c r="E22" s="4">
        <v>66</v>
      </c>
      <c r="F22" s="4">
        <v>68</v>
      </c>
    </row>
    <row r="23" spans="1:16" x14ac:dyDescent="0.25">
      <c r="B23" s="11"/>
      <c r="C23" s="2">
        <v>3</v>
      </c>
      <c r="D23" s="4">
        <v>63</v>
      </c>
      <c r="E23" s="4">
        <v>64</v>
      </c>
      <c r="F23" s="4">
        <v>67</v>
      </c>
    </row>
    <row r="24" spans="1:16" x14ac:dyDescent="0.25">
      <c r="B24" s="11"/>
      <c r="C24" s="2">
        <v>4</v>
      </c>
      <c r="D24" s="4">
        <v>75</v>
      </c>
      <c r="E24" s="4">
        <v>89</v>
      </c>
      <c r="F24" s="4">
        <v>96</v>
      </c>
    </row>
    <row r="25" spans="1:16" x14ac:dyDescent="0.25">
      <c r="C25" t="s">
        <v>4</v>
      </c>
      <c r="D25">
        <f>SUM(D21:D24)</f>
        <v>274</v>
      </c>
      <c r="E25">
        <f t="shared" ref="E25:F25" si="0">SUM(E21:E24)</f>
        <v>294</v>
      </c>
      <c r="F25">
        <f t="shared" si="0"/>
        <v>307</v>
      </c>
    </row>
    <row r="26" spans="1:16" x14ac:dyDescent="0.25">
      <c r="C26" t="s">
        <v>5</v>
      </c>
      <c r="D26">
        <f>AVERAGE(D25/4)</f>
        <v>68.5</v>
      </c>
      <c r="E26">
        <f t="shared" ref="E26:F26" si="1">AVERAGE(E25/4)</f>
        <v>73.5</v>
      </c>
      <c r="F26">
        <f t="shared" si="1"/>
        <v>76.75</v>
      </c>
    </row>
    <row r="28" spans="1:16" x14ac:dyDescent="0.25">
      <c r="A28" s="9" t="s">
        <v>11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x14ac:dyDescent="0.25">
      <c r="D29" s="10" t="s">
        <v>0</v>
      </c>
      <c r="E29" s="10"/>
      <c r="F29" s="10"/>
    </row>
    <row r="30" spans="1:16" x14ac:dyDescent="0.25">
      <c r="D30" s="3">
        <v>2003</v>
      </c>
      <c r="E30" s="3">
        <v>2004</v>
      </c>
      <c r="F30" s="3">
        <v>2005</v>
      </c>
      <c r="G30" s="6" t="s">
        <v>10</v>
      </c>
    </row>
    <row r="31" spans="1:16" x14ac:dyDescent="0.25">
      <c r="B31" s="11" t="s">
        <v>1</v>
      </c>
      <c r="C31" s="2">
        <v>1</v>
      </c>
      <c r="D31" s="4">
        <f>D21/D$26</f>
        <v>1.051094890510949</v>
      </c>
      <c r="E31" s="4">
        <f>E21/E$26</f>
        <v>1.0204081632653061</v>
      </c>
      <c r="F31" s="4">
        <f>F21/F$26</f>
        <v>0.99022801302931596</v>
      </c>
      <c r="G31" s="3">
        <f>AVERAGE(D31:F31)</f>
        <v>1.0205770222685238</v>
      </c>
    </row>
    <row r="32" spans="1:16" x14ac:dyDescent="0.25">
      <c r="B32" s="11"/>
      <c r="C32" s="2">
        <v>2</v>
      </c>
      <c r="D32" s="4">
        <f t="shared" ref="D32:E34" si="2">D22/D$26</f>
        <v>0.93430656934306566</v>
      </c>
      <c r="E32" s="4">
        <f t="shared" si="2"/>
        <v>0.89795918367346939</v>
      </c>
      <c r="F32" s="4">
        <f t="shared" ref="F32" si="3">F22/F$26</f>
        <v>0.88599348534201949</v>
      </c>
      <c r="G32" s="3">
        <f t="shared" ref="G32:G34" si="4">AVERAGE(D32:F32)</f>
        <v>0.90608641278618485</v>
      </c>
    </row>
    <row r="33" spans="1:16" x14ac:dyDescent="0.25">
      <c r="B33" s="11"/>
      <c r="C33" s="2">
        <v>3</v>
      </c>
      <c r="D33" s="4">
        <f>D23/D$26</f>
        <v>0.91970802919708028</v>
      </c>
      <c r="E33" s="4">
        <f t="shared" si="2"/>
        <v>0.87074829931972786</v>
      </c>
      <c r="F33" s="4">
        <f t="shared" ref="F33" si="5">F23/F$26</f>
        <v>0.87296416938110755</v>
      </c>
      <c r="G33" s="3">
        <f t="shared" si="4"/>
        <v>0.8878068326326386</v>
      </c>
    </row>
    <row r="34" spans="1:16" x14ac:dyDescent="0.25">
      <c r="B34" s="11"/>
      <c r="C34" s="2">
        <v>4</v>
      </c>
      <c r="D34" s="4">
        <f>D24/D$26</f>
        <v>1.0948905109489051</v>
      </c>
      <c r="E34" s="4">
        <f t="shared" si="2"/>
        <v>1.2108843537414966</v>
      </c>
      <c r="F34" s="4">
        <f t="shared" ref="F34" si="6">F24/F$26</f>
        <v>1.2508143322475569</v>
      </c>
      <c r="G34" s="3">
        <f t="shared" si="4"/>
        <v>1.1855297323126528</v>
      </c>
    </row>
    <row r="35" spans="1:16" x14ac:dyDescent="0.25">
      <c r="C35" t="s">
        <v>4</v>
      </c>
      <c r="D35" s="5">
        <f>SUM(D31:D34)</f>
        <v>4</v>
      </c>
      <c r="E35" s="5">
        <f t="shared" ref="E35:G35" si="7">SUM(E31:E34)</f>
        <v>4</v>
      </c>
      <c r="F35" s="5">
        <f t="shared" si="7"/>
        <v>4</v>
      </c>
      <c r="G35" s="5">
        <f t="shared" si="7"/>
        <v>4</v>
      </c>
    </row>
    <row r="36" spans="1:16" x14ac:dyDescent="0.25">
      <c r="C36" t="s">
        <v>5</v>
      </c>
    </row>
    <row r="37" spans="1:16" x14ac:dyDescent="0.25">
      <c r="A37" s="7" t="s">
        <v>15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x14ac:dyDescent="0.25">
      <c r="A38" s="9" t="s">
        <v>12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x14ac:dyDescent="0.25">
      <c r="A39" s="1" t="s">
        <v>0</v>
      </c>
      <c r="B39" s="1" t="s">
        <v>1</v>
      </c>
      <c r="C39" s="1" t="s">
        <v>6</v>
      </c>
      <c r="D39" s="1" t="s">
        <v>3</v>
      </c>
    </row>
    <row r="40" spans="1:16" x14ac:dyDescent="0.25">
      <c r="A40">
        <v>2003</v>
      </c>
      <c r="B40">
        <v>1</v>
      </c>
      <c r="C40">
        <v>1.051094890510949</v>
      </c>
      <c r="D40">
        <v>1</v>
      </c>
    </row>
    <row r="41" spans="1:16" x14ac:dyDescent="0.25">
      <c r="B41">
        <v>2</v>
      </c>
      <c r="C41">
        <v>0.93430656934306566</v>
      </c>
      <c r="D41">
        <v>2</v>
      </c>
    </row>
    <row r="42" spans="1:16" x14ac:dyDescent="0.25">
      <c r="B42">
        <v>3</v>
      </c>
      <c r="C42">
        <v>0.91970802919708028</v>
      </c>
      <c r="D42">
        <v>3</v>
      </c>
    </row>
    <row r="43" spans="1:16" x14ac:dyDescent="0.25">
      <c r="B43">
        <v>4</v>
      </c>
      <c r="C43">
        <v>1.0948905109489051</v>
      </c>
      <c r="D43">
        <v>4</v>
      </c>
    </row>
    <row r="44" spans="1:16" x14ac:dyDescent="0.25">
      <c r="A44">
        <v>2004</v>
      </c>
      <c r="B44">
        <v>1</v>
      </c>
      <c r="C44">
        <v>1.0204081632653061</v>
      </c>
      <c r="D44">
        <v>5</v>
      </c>
    </row>
    <row r="45" spans="1:16" x14ac:dyDescent="0.25">
      <c r="B45">
        <v>2</v>
      </c>
      <c r="C45">
        <v>0.89795918367346939</v>
      </c>
      <c r="D45">
        <v>6</v>
      </c>
    </row>
    <row r="46" spans="1:16" x14ac:dyDescent="0.25">
      <c r="B46">
        <v>3</v>
      </c>
      <c r="C46">
        <v>0.87074829931972786</v>
      </c>
      <c r="D46">
        <v>7</v>
      </c>
    </row>
    <row r="47" spans="1:16" x14ac:dyDescent="0.25">
      <c r="B47">
        <v>4</v>
      </c>
      <c r="C47">
        <v>1.2108843537414966</v>
      </c>
      <c r="D47">
        <v>8</v>
      </c>
    </row>
    <row r="48" spans="1:16" x14ac:dyDescent="0.25">
      <c r="A48">
        <v>2005</v>
      </c>
      <c r="B48">
        <v>1</v>
      </c>
      <c r="C48">
        <v>0.99022801302931596</v>
      </c>
      <c r="D48">
        <v>9</v>
      </c>
    </row>
    <row r="49" spans="1:16" x14ac:dyDescent="0.25">
      <c r="B49">
        <v>2</v>
      </c>
      <c r="C49">
        <v>0.88599348534201949</v>
      </c>
      <c r="D49">
        <v>10</v>
      </c>
    </row>
    <row r="50" spans="1:16" x14ac:dyDescent="0.25">
      <c r="B50">
        <v>3</v>
      </c>
      <c r="C50">
        <v>0.87296416938110755</v>
      </c>
      <c r="D50">
        <v>11</v>
      </c>
    </row>
    <row r="51" spans="1:16" x14ac:dyDescent="0.25">
      <c r="B51">
        <v>4</v>
      </c>
      <c r="C51">
        <v>1.2508143322475569</v>
      </c>
      <c r="D51">
        <v>12</v>
      </c>
    </row>
    <row r="55" spans="1:16" x14ac:dyDescent="0.25">
      <c r="A55" s="9" t="s">
        <v>13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x14ac:dyDescent="0.25">
      <c r="D56" s="10" t="s">
        <v>0</v>
      </c>
      <c r="E56" s="10"/>
      <c r="F56" s="10"/>
    </row>
    <row r="57" spans="1:16" x14ac:dyDescent="0.25">
      <c r="D57" s="3">
        <v>2003</v>
      </c>
      <c r="E57" s="3">
        <v>2004</v>
      </c>
      <c r="F57" s="3">
        <v>2005</v>
      </c>
    </row>
    <row r="58" spans="1:16" x14ac:dyDescent="0.25">
      <c r="B58" s="11" t="s">
        <v>1</v>
      </c>
      <c r="C58" s="2">
        <v>1</v>
      </c>
      <c r="D58" s="4">
        <f>D21/$G31</f>
        <v>70.548325534470138</v>
      </c>
      <c r="E58" s="4">
        <f>E21/$G31</f>
        <v>73.487839098406397</v>
      </c>
      <c r="F58" s="4">
        <f>F21/$G31</f>
        <v>74.467676953051821</v>
      </c>
    </row>
    <row r="59" spans="1:16" x14ac:dyDescent="0.25">
      <c r="B59" s="11"/>
      <c r="C59" s="2">
        <v>2</v>
      </c>
      <c r="D59" s="4">
        <f t="shared" ref="D59:F61" si="8">D22/$G32</f>
        <v>70.633439699423562</v>
      </c>
      <c r="E59" s="4">
        <f t="shared" si="8"/>
        <v>72.840734690030558</v>
      </c>
      <c r="F59" s="4">
        <f t="shared" si="8"/>
        <v>75.048029680637541</v>
      </c>
    </row>
    <row r="60" spans="1:16" x14ac:dyDescent="0.25">
      <c r="B60" s="11"/>
      <c r="C60" s="2">
        <v>3</v>
      </c>
      <c r="D60" s="4">
        <f t="shared" si="8"/>
        <v>70.961382233547724</v>
      </c>
      <c r="E60" s="4">
        <f t="shared" si="8"/>
        <v>72.087753380111977</v>
      </c>
      <c r="F60" s="4">
        <f t="shared" si="8"/>
        <v>75.466866819804721</v>
      </c>
    </row>
    <row r="61" spans="1:16" x14ac:dyDescent="0.25">
      <c r="B61" s="11"/>
      <c r="C61" s="2">
        <v>4</v>
      </c>
      <c r="D61" s="4">
        <f t="shared" si="8"/>
        <v>63.262858750657372</v>
      </c>
      <c r="E61" s="4">
        <f t="shared" si="8"/>
        <v>75.071925717446746</v>
      </c>
      <c r="F61" s="4">
        <f t="shared" si="8"/>
        <v>80.976459200841433</v>
      </c>
    </row>
    <row r="62" spans="1:16" x14ac:dyDescent="0.25">
      <c r="C62" t="s">
        <v>4</v>
      </c>
    </row>
    <row r="63" spans="1:16" x14ac:dyDescent="0.25">
      <c r="C63" t="s">
        <v>5</v>
      </c>
    </row>
    <row r="65" spans="1:16" x14ac:dyDescent="0.25">
      <c r="A65" s="9" t="s">
        <v>14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x14ac:dyDescent="0.25">
      <c r="A66" s="1" t="s">
        <v>0</v>
      </c>
      <c r="B66" s="1" t="s">
        <v>1</v>
      </c>
      <c r="C66" s="1" t="s">
        <v>7</v>
      </c>
      <c r="D66" s="1" t="s">
        <v>3</v>
      </c>
    </row>
    <row r="67" spans="1:16" x14ac:dyDescent="0.25">
      <c r="A67">
        <v>2003</v>
      </c>
      <c r="B67">
        <v>1</v>
      </c>
      <c r="C67">
        <v>70.548325534470138</v>
      </c>
      <c r="D67">
        <v>1</v>
      </c>
    </row>
    <row r="68" spans="1:16" x14ac:dyDescent="0.25">
      <c r="B68">
        <v>2</v>
      </c>
      <c r="C68">
        <v>70.633439699423562</v>
      </c>
      <c r="D68">
        <v>2</v>
      </c>
    </row>
    <row r="69" spans="1:16" x14ac:dyDescent="0.25">
      <c r="B69">
        <v>3</v>
      </c>
      <c r="C69">
        <v>70.961382233547724</v>
      </c>
      <c r="D69">
        <v>3</v>
      </c>
    </row>
    <row r="70" spans="1:16" x14ac:dyDescent="0.25">
      <c r="B70">
        <v>4</v>
      </c>
      <c r="C70">
        <v>63.262858750657372</v>
      </c>
      <c r="D70">
        <v>4</v>
      </c>
    </row>
    <row r="71" spans="1:16" x14ac:dyDescent="0.25">
      <c r="A71">
        <v>2004</v>
      </c>
      <c r="B71">
        <v>1</v>
      </c>
      <c r="C71">
        <v>73.487839098406397</v>
      </c>
      <c r="D71">
        <v>5</v>
      </c>
    </row>
    <row r="72" spans="1:16" x14ac:dyDescent="0.25">
      <c r="B72">
        <v>2</v>
      </c>
      <c r="C72">
        <v>72.840734690030558</v>
      </c>
      <c r="D72">
        <v>6</v>
      </c>
    </row>
    <row r="73" spans="1:16" x14ac:dyDescent="0.25">
      <c r="B73">
        <v>3</v>
      </c>
      <c r="C73">
        <v>72.087753380111977</v>
      </c>
      <c r="D73">
        <v>7</v>
      </c>
    </row>
    <row r="74" spans="1:16" x14ac:dyDescent="0.25">
      <c r="B74">
        <v>4</v>
      </c>
      <c r="C74">
        <v>75.071925717446746</v>
      </c>
      <c r="D74">
        <v>8</v>
      </c>
    </row>
    <row r="75" spans="1:16" x14ac:dyDescent="0.25">
      <c r="A75">
        <v>2005</v>
      </c>
      <c r="B75">
        <v>1</v>
      </c>
      <c r="C75">
        <v>74.467676953051821</v>
      </c>
      <c r="D75">
        <v>9</v>
      </c>
    </row>
    <row r="76" spans="1:16" x14ac:dyDescent="0.25">
      <c r="B76">
        <v>2</v>
      </c>
      <c r="C76">
        <v>75.048029680637541</v>
      </c>
      <c r="D76">
        <v>10</v>
      </c>
    </row>
    <row r="77" spans="1:16" x14ac:dyDescent="0.25">
      <c r="B77">
        <v>3</v>
      </c>
      <c r="C77">
        <v>75.466866819804721</v>
      </c>
      <c r="D77">
        <v>11</v>
      </c>
    </row>
    <row r="78" spans="1:16" x14ac:dyDescent="0.25">
      <c r="B78">
        <v>4</v>
      </c>
      <c r="C78">
        <v>80.976459200841433</v>
      </c>
      <c r="D78">
        <v>12</v>
      </c>
    </row>
    <row r="81" spans="1:16" x14ac:dyDescent="0.25">
      <c r="A81" s="7" t="s">
        <v>16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</sheetData>
  <mergeCells count="14">
    <mergeCell ref="A81:P81"/>
    <mergeCell ref="A1:P1"/>
    <mergeCell ref="A18:P18"/>
    <mergeCell ref="A28:P28"/>
    <mergeCell ref="A38:P38"/>
    <mergeCell ref="A55:P55"/>
    <mergeCell ref="A65:P65"/>
    <mergeCell ref="A37:P37"/>
    <mergeCell ref="D19:F19"/>
    <mergeCell ref="B21:B24"/>
    <mergeCell ref="D29:F29"/>
    <mergeCell ref="B31:B34"/>
    <mergeCell ref="D56:F56"/>
    <mergeCell ref="B58:B61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cp:lastPrinted>2015-12-07T10:11:51Z</cp:lastPrinted>
  <dcterms:created xsi:type="dcterms:W3CDTF">2015-12-07T08:42:26Z</dcterms:created>
  <dcterms:modified xsi:type="dcterms:W3CDTF">2015-12-07T10:20:45Z</dcterms:modified>
</cp:coreProperties>
</file>